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135" windowHeight="8055"/>
  </bookViews>
  <sheets>
    <sheet name="calcul IEP" sheetId="2" r:id="rId1"/>
  </sheets>
  <calcPr calcId="125725"/>
  <fileRecoveryPr autoRecover="0"/>
</workbook>
</file>

<file path=xl/calcChain.xml><?xml version="1.0" encoding="utf-8"?>
<calcChain xmlns="http://schemas.openxmlformats.org/spreadsheetml/2006/main">
  <c r="J13" i="2"/>
  <c r="I13"/>
  <c r="H13"/>
  <c r="F13"/>
  <c r="E13"/>
  <c r="D13"/>
  <c r="J12"/>
  <c r="I12"/>
  <c r="H12"/>
  <c r="F12"/>
  <c r="E12"/>
  <c r="D12"/>
  <c r="J14"/>
  <c r="I14"/>
  <c r="H14"/>
  <c r="F14"/>
  <c r="E14"/>
  <c r="D14"/>
  <c r="J11"/>
  <c r="I11"/>
  <c r="H11"/>
  <c r="F11"/>
  <c r="E11"/>
  <c r="D11"/>
  <c r="J10"/>
  <c r="I10"/>
  <c r="H10"/>
  <c r="F10"/>
  <c r="E10"/>
  <c r="D10"/>
  <c r="J9"/>
  <c r="I9"/>
  <c r="H9"/>
  <c r="F9"/>
  <c r="E9"/>
  <c r="D9"/>
  <c r="M10" l="1"/>
  <c r="M9"/>
  <c r="M11"/>
  <c r="L14"/>
  <c r="N14" s="1"/>
  <c r="M14"/>
  <c r="L13"/>
  <c r="N13" s="1"/>
  <c r="M13"/>
  <c r="L12"/>
  <c r="N12" s="1"/>
  <c r="M12"/>
  <c r="L11"/>
  <c r="L10"/>
  <c r="N10" s="1"/>
  <c r="L9"/>
  <c r="H29"/>
  <c r="J16"/>
  <c r="I16"/>
  <c r="H16"/>
  <c r="F16"/>
  <c r="E16"/>
  <c r="D16"/>
  <c r="J8"/>
  <c r="I8"/>
  <c r="H8"/>
  <c r="F8"/>
  <c r="E8"/>
  <c r="D8"/>
  <c r="J6"/>
  <c r="I6"/>
  <c r="H6"/>
  <c r="F6"/>
  <c r="E6"/>
  <c r="D6"/>
  <c r="J7"/>
  <c r="I7"/>
  <c r="H7"/>
  <c r="F7"/>
  <c r="E7"/>
  <c r="D7"/>
  <c r="J4"/>
  <c r="I4"/>
  <c r="H4"/>
  <c r="F4"/>
  <c r="E4"/>
  <c r="D4"/>
  <c r="J3"/>
  <c r="I3"/>
  <c r="H3"/>
  <c r="F3"/>
  <c r="E3"/>
  <c r="D3"/>
  <c r="J15"/>
  <c r="I15"/>
  <c r="H15"/>
  <c r="F15"/>
  <c r="E15"/>
  <c r="D15"/>
  <c r="J5"/>
  <c r="I5"/>
  <c r="H5"/>
  <c r="F5"/>
  <c r="E5"/>
  <c r="D5"/>
  <c r="O10" l="1"/>
  <c r="O14"/>
  <c r="P14" s="1"/>
  <c r="O13"/>
  <c r="P13" s="1"/>
  <c r="O12"/>
  <c r="P12" s="1"/>
  <c r="N11"/>
  <c r="O11"/>
  <c r="O9"/>
  <c r="N9"/>
  <c r="P10"/>
  <c r="L8"/>
  <c r="N8" s="1"/>
  <c r="M6"/>
  <c r="L7"/>
  <c r="O7" s="1"/>
  <c r="M16"/>
  <c r="M7"/>
  <c r="L6"/>
  <c r="M8"/>
  <c r="L16"/>
  <c r="M4"/>
  <c r="L4"/>
  <c r="M3"/>
  <c r="L15"/>
  <c r="N15" s="1"/>
  <c r="M15"/>
  <c r="L3"/>
  <c r="L5"/>
  <c r="N5" s="1"/>
  <c r="M5"/>
  <c r="P9" l="1"/>
  <c r="N7"/>
  <c r="P7" s="1"/>
  <c r="P11"/>
  <c r="O8"/>
  <c r="P8" s="1"/>
  <c r="O16"/>
  <c r="N16"/>
  <c r="O6"/>
  <c r="N6"/>
  <c r="O4"/>
  <c r="N4"/>
  <c r="O15"/>
  <c r="P15" s="1"/>
  <c r="O3"/>
  <c r="N3"/>
  <c r="O5"/>
  <c r="P5" s="1"/>
  <c r="P6" l="1"/>
  <c r="P16"/>
  <c r="P4"/>
  <c r="P3"/>
  <c r="P17" l="1"/>
</calcChain>
</file>

<file path=xl/sharedStrings.xml><?xml version="1.0" encoding="utf-8"?>
<sst xmlns="http://schemas.openxmlformats.org/spreadsheetml/2006/main" count="15" uniqueCount="7">
  <si>
    <t>تاريخ الخروج</t>
  </si>
  <si>
    <t>التاريخ الدخول</t>
  </si>
  <si>
    <t>سنة</t>
  </si>
  <si>
    <t>شهر</t>
  </si>
  <si>
    <t>يوم</t>
  </si>
  <si>
    <t>التاريخ الخروج</t>
  </si>
  <si>
    <t>الفرق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</si>
</sst>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sz val="20"/>
      <color rgb="FFFF0000"/>
      <name val="Calibri"/>
      <family val="2"/>
      <charset val="178"/>
      <scheme val="minor"/>
    </font>
    <font>
      <sz val="20"/>
      <color rgb="FF002060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/>
    <xf numFmtId="14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rightToLeft="1" tabSelected="1" workbookViewId="0">
      <selection activeCell="A14" sqref="A14"/>
    </sheetView>
  </sheetViews>
  <sheetFormatPr baseColWidth="10" defaultColWidth="11.42578125" defaultRowHeight="23.25"/>
  <cols>
    <col min="1" max="2" width="17.7109375" style="3" bestFit="1" customWidth="1"/>
    <col min="3" max="3" width="1.85546875" style="3" customWidth="1"/>
    <col min="4" max="4" width="8.140625" style="3" bestFit="1" customWidth="1"/>
    <col min="5" max="5" width="9.85546875" style="3" bestFit="1" customWidth="1"/>
    <col min="6" max="6" width="4.7109375" style="3" bestFit="1" customWidth="1"/>
    <col min="7" max="7" width="2" style="4" customWidth="1"/>
    <col min="8" max="8" width="8.140625" style="3" bestFit="1" customWidth="1"/>
    <col min="9" max="9" width="6.140625" style="3" customWidth="1"/>
    <col min="10" max="10" width="4.7109375" style="3" bestFit="1" customWidth="1"/>
    <col min="11" max="11" width="2.42578125" style="4" customWidth="1"/>
    <col min="12" max="12" width="6.140625" style="4" bestFit="1" customWidth="1"/>
    <col min="13" max="13" width="5.5703125" style="3" bestFit="1" customWidth="1"/>
    <col min="14" max="14" width="6.140625" style="3" bestFit="1" customWidth="1"/>
    <col min="15" max="15" width="5.28515625" style="3" bestFit="1" customWidth="1"/>
    <col min="16" max="16" width="11.140625" style="3" bestFit="1" customWidth="1"/>
    <col min="17" max="16384" width="11.42578125" style="4"/>
  </cols>
  <sheetData>
    <row r="1" spans="1:17">
      <c r="A1" s="1" t="s">
        <v>1</v>
      </c>
      <c r="B1" s="2" t="s">
        <v>0</v>
      </c>
      <c r="D1" s="15" t="s">
        <v>1</v>
      </c>
      <c r="E1" s="15"/>
      <c r="F1" s="15"/>
      <c r="H1" s="15" t="s">
        <v>5</v>
      </c>
      <c r="I1" s="15"/>
      <c r="J1" s="15"/>
      <c r="L1" s="5"/>
      <c r="M1" s="16" t="s">
        <v>6</v>
      </c>
      <c r="N1" s="16"/>
      <c r="O1" s="16"/>
      <c r="P1" s="16"/>
    </row>
    <row r="2" spans="1:17" ht="24" thickBot="1">
      <c r="D2" s="3" t="s">
        <v>2</v>
      </c>
      <c r="E2" s="3" t="s">
        <v>3</v>
      </c>
      <c r="F2" s="3" t="s">
        <v>4</v>
      </c>
      <c r="H2" s="3" t="s">
        <v>2</v>
      </c>
      <c r="I2" s="3" t="s">
        <v>3</v>
      </c>
      <c r="J2" s="3" t="s">
        <v>4</v>
      </c>
      <c r="L2" s="3" t="s">
        <v>3</v>
      </c>
      <c r="M2" s="3" t="s">
        <v>4</v>
      </c>
      <c r="N2" s="3" t="s">
        <v>3</v>
      </c>
      <c r="O2" s="3" t="s">
        <v>2</v>
      </c>
      <c r="P2" s="16"/>
    </row>
    <row r="3" spans="1:17" ht="27" thickBot="1">
      <c r="A3" s="6">
        <v>41671</v>
      </c>
      <c r="B3" s="6">
        <v>42078</v>
      </c>
      <c r="C3" s="7"/>
      <c r="D3" s="7">
        <f t="shared" ref="D3:D15" si="0">YEAR(A3)</f>
        <v>2014</v>
      </c>
      <c r="E3" s="7">
        <f t="shared" ref="E3:E15" si="1">MONTH(A3)</f>
        <v>2</v>
      </c>
      <c r="F3" s="7">
        <f t="shared" ref="F3:F15" si="2">DAY(A3)</f>
        <v>1</v>
      </c>
      <c r="H3" s="7">
        <f t="shared" ref="H3:H15" si="3">YEAR(B3)</f>
        <v>2015</v>
      </c>
      <c r="I3" s="7">
        <f t="shared" ref="I3:I15" si="4">MONTH(B3)</f>
        <v>3</v>
      </c>
      <c r="J3" s="7">
        <f t="shared" ref="J3:J15" si="5">DAY(B3)</f>
        <v>15</v>
      </c>
      <c r="L3" s="4">
        <f t="shared" ref="L3:L15" si="6">IF(J3&lt;F3,I3-1,I3)</f>
        <v>3</v>
      </c>
      <c r="M3" s="8">
        <f t="shared" ref="M3:M15" si="7">IF(J3&lt;F3,J3+30-F3,J3-F3)</f>
        <v>14</v>
      </c>
      <c r="N3" s="9">
        <f t="shared" ref="N3:N15" si="8">IF(L3&lt;E3,(L3+12)-E3,L3-E3)</f>
        <v>1</v>
      </c>
      <c r="O3" s="9">
        <f t="shared" ref="O3:O15" si="9">IF(L3&lt;E3,((H3-1)-D3),H3-D3)</f>
        <v>1</v>
      </c>
      <c r="P3" s="10">
        <f t="shared" ref="P3:P15" si="10">O3+(N3/12)+(M3/360)</f>
        <v>1.1222222222222222</v>
      </c>
    </row>
    <row r="4" spans="1:17" ht="27" thickBot="1">
      <c r="A4" s="6">
        <v>39828</v>
      </c>
      <c r="B4" s="6">
        <v>41628</v>
      </c>
      <c r="C4" s="7"/>
      <c r="D4" s="7">
        <f t="shared" si="0"/>
        <v>2009</v>
      </c>
      <c r="E4" s="7">
        <f t="shared" si="1"/>
        <v>1</v>
      </c>
      <c r="F4" s="7">
        <f t="shared" si="2"/>
        <v>15</v>
      </c>
      <c r="H4" s="7">
        <f t="shared" si="3"/>
        <v>2013</v>
      </c>
      <c r="I4" s="7">
        <f t="shared" si="4"/>
        <v>12</v>
      </c>
      <c r="J4" s="7">
        <f t="shared" si="5"/>
        <v>20</v>
      </c>
      <c r="L4" s="4">
        <f t="shared" si="6"/>
        <v>12</v>
      </c>
      <c r="M4" s="8">
        <f t="shared" si="7"/>
        <v>5</v>
      </c>
      <c r="N4" s="9">
        <f t="shared" si="8"/>
        <v>11</v>
      </c>
      <c r="O4" s="9">
        <f t="shared" si="9"/>
        <v>4</v>
      </c>
      <c r="P4" s="10">
        <f t="shared" si="10"/>
        <v>4.9305555555555562</v>
      </c>
    </row>
    <row r="5" spans="1:17" ht="27" thickBot="1">
      <c r="A5" s="6"/>
      <c r="B5" s="6"/>
      <c r="C5" s="7"/>
      <c r="D5" s="7">
        <f t="shared" si="0"/>
        <v>1900</v>
      </c>
      <c r="E5" s="7">
        <f t="shared" si="1"/>
        <v>1</v>
      </c>
      <c r="F5" s="7">
        <f t="shared" si="2"/>
        <v>0</v>
      </c>
      <c r="H5" s="7">
        <f t="shared" si="3"/>
        <v>1900</v>
      </c>
      <c r="I5" s="7">
        <f t="shared" si="4"/>
        <v>1</v>
      </c>
      <c r="J5" s="7">
        <f t="shared" si="5"/>
        <v>0</v>
      </c>
      <c r="L5" s="4">
        <f t="shared" si="6"/>
        <v>1</v>
      </c>
      <c r="M5" s="8">
        <f t="shared" si="7"/>
        <v>0</v>
      </c>
      <c r="N5" s="9">
        <f t="shared" si="8"/>
        <v>0</v>
      </c>
      <c r="O5" s="9">
        <f t="shared" si="9"/>
        <v>0</v>
      </c>
      <c r="P5" s="10">
        <f t="shared" si="10"/>
        <v>0</v>
      </c>
    </row>
    <row r="6" spans="1:17" ht="27" thickBot="1">
      <c r="A6" s="6"/>
      <c r="B6" s="6"/>
      <c r="C6" s="7"/>
      <c r="D6" s="7">
        <f t="shared" si="0"/>
        <v>1900</v>
      </c>
      <c r="E6" s="7">
        <f t="shared" si="1"/>
        <v>1</v>
      </c>
      <c r="F6" s="7">
        <f t="shared" si="2"/>
        <v>0</v>
      </c>
      <c r="H6" s="7">
        <f t="shared" si="3"/>
        <v>1900</v>
      </c>
      <c r="I6" s="7">
        <f t="shared" si="4"/>
        <v>1</v>
      </c>
      <c r="J6" s="7">
        <f t="shared" si="5"/>
        <v>0</v>
      </c>
      <c r="L6" s="4">
        <f t="shared" si="6"/>
        <v>1</v>
      </c>
      <c r="M6" s="8">
        <f t="shared" si="7"/>
        <v>0</v>
      </c>
      <c r="N6" s="9">
        <f t="shared" si="8"/>
        <v>0</v>
      </c>
      <c r="O6" s="9">
        <f t="shared" si="9"/>
        <v>0</v>
      </c>
      <c r="P6" s="10">
        <f t="shared" si="10"/>
        <v>0</v>
      </c>
    </row>
    <row r="7" spans="1:17" ht="27" thickBot="1">
      <c r="A7" s="6"/>
      <c r="B7" s="6"/>
      <c r="C7" s="7"/>
      <c r="D7" s="7">
        <f t="shared" si="0"/>
        <v>1900</v>
      </c>
      <c r="E7" s="7">
        <f t="shared" si="1"/>
        <v>1</v>
      </c>
      <c r="F7" s="7">
        <f t="shared" si="2"/>
        <v>0</v>
      </c>
      <c r="H7" s="7">
        <f t="shared" si="3"/>
        <v>1900</v>
      </c>
      <c r="I7" s="7">
        <f t="shared" si="4"/>
        <v>1</v>
      </c>
      <c r="J7" s="7">
        <f t="shared" si="5"/>
        <v>0</v>
      </c>
      <c r="L7" s="4">
        <f t="shared" si="6"/>
        <v>1</v>
      </c>
      <c r="M7" s="8">
        <f t="shared" si="7"/>
        <v>0</v>
      </c>
      <c r="N7" s="9">
        <f t="shared" si="8"/>
        <v>0</v>
      </c>
      <c r="O7" s="9">
        <f t="shared" si="9"/>
        <v>0</v>
      </c>
      <c r="P7" s="10">
        <f t="shared" si="10"/>
        <v>0</v>
      </c>
    </row>
    <row r="8" spans="1:17" ht="27" thickBot="1">
      <c r="A8" s="6"/>
      <c r="B8" s="6"/>
      <c r="C8" s="7"/>
      <c r="D8" s="7">
        <f t="shared" si="0"/>
        <v>1900</v>
      </c>
      <c r="E8" s="7">
        <f t="shared" si="1"/>
        <v>1</v>
      </c>
      <c r="F8" s="7">
        <f t="shared" si="2"/>
        <v>0</v>
      </c>
      <c r="H8" s="7">
        <f t="shared" si="3"/>
        <v>1900</v>
      </c>
      <c r="I8" s="7">
        <f t="shared" si="4"/>
        <v>1</v>
      </c>
      <c r="J8" s="7">
        <f t="shared" si="5"/>
        <v>0</v>
      </c>
      <c r="L8" s="4">
        <f t="shared" si="6"/>
        <v>1</v>
      </c>
      <c r="M8" s="8">
        <f t="shared" si="7"/>
        <v>0</v>
      </c>
      <c r="N8" s="9">
        <f t="shared" si="8"/>
        <v>0</v>
      </c>
      <c r="O8" s="9">
        <f t="shared" si="9"/>
        <v>0</v>
      </c>
      <c r="P8" s="10">
        <f t="shared" si="10"/>
        <v>0</v>
      </c>
    </row>
    <row r="9" spans="1:17" ht="27" thickBot="1">
      <c r="A9" s="6"/>
      <c r="B9" s="6"/>
      <c r="C9" s="14"/>
      <c r="D9" s="14">
        <f t="shared" ref="D9:D14" si="11">YEAR(A9)</f>
        <v>1900</v>
      </c>
      <c r="E9" s="14">
        <f t="shared" ref="E9:E14" si="12">MONTH(A9)</f>
        <v>1</v>
      </c>
      <c r="F9" s="14">
        <f t="shared" ref="F9:F14" si="13">DAY(A9)</f>
        <v>0</v>
      </c>
      <c r="H9" s="14">
        <f t="shared" ref="H9:H14" si="14">YEAR(B9)</f>
        <v>1900</v>
      </c>
      <c r="I9" s="14">
        <f t="shared" ref="I9:I14" si="15">MONTH(B9)</f>
        <v>1</v>
      </c>
      <c r="J9" s="14">
        <f t="shared" ref="J9:J14" si="16">DAY(B9)</f>
        <v>0</v>
      </c>
      <c r="L9" s="4">
        <f t="shared" ref="L9:L14" si="17">IF(J9&lt;F9,I9-1,I9)</f>
        <v>1</v>
      </c>
      <c r="M9" s="8">
        <f t="shared" ref="M9:M14" si="18">IF(J9&lt;F9,J9+30-F9,J9-F9)</f>
        <v>0</v>
      </c>
      <c r="N9" s="9">
        <f t="shared" ref="N9:N14" si="19">IF(L9&lt;E9,(L9+12)-E9,L9-E9)</f>
        <v>0</v>
      </c>
      <c r="O9" s="9">
        <f t="shared" ref="O9:O14" si="20">IF(L9&lt;E9,((H9-1)-D9),H9-D9)</f>
        <v>0</v>
      </c>
      <c r="P9" s="10">
        <f t="shared" ref="P9:P14" si="21">O9+(N9/12)+(M9/360)</f>
        <v>0</v>
      </c>
      <c r="Q9" s="13"/>
    </row>
    <row r="10" spans="1:17" ht="27" thickBot="1">
      <c r="A10" s="6"/>
      <c r="B10" s="12"/>
      <c r="C10" s="14"/>
      <c r="D10" s="14">
        <f t="shared" si="11"/>
        <v>1900</v>
      </c>
      <c r="E10" s="14">
        <f t="shared" si="12"/>
        <v>1</v>
      </c>
      <c r="F10" s="14">
        <f t="shared" si="13"/>
        <v>0</v>
      </c>
      <c r="H10" s="14">
        <f t="shared" si="14"/>
        <v>1900</v>
      </c>
      <c r="I10" s="14">
        <f t="shared" si="15"/>
        <v>1</v>
      </c>
      <c r="J10" s="14">
        <f t="shared" si="16"/>
        <v>0</v>
      </c>
      <c r="L10" s="4">
        <f t="shared" si="17"/>
        <v>1</v>
      </c>
      <c r="M10" s="8">
        <f t="shared" si="18"/>
        <v>0</v>
      </c>
      <c r="N10" s="9">
        <f t="shared" si="19"/>
        <v>0</v>
      </c>
      <c r="O10" s="9">
        <f t="shared" si="20"/>
        <v>0</v>
      </c>
      <c r="P10" s="10">
        <f t="shared" si="21"/>
        <v>0</v>
      </c>
    </row>
    <row r="11" spans="1:17" ht="27" thickBot="1">
      <c r="A11" s="6"/>
      <c r="B11" s="6"/>
      <c r="C11" s="14"/>
      <c r="D11" s="14">
        <f t="shared" si="11"/>
        <v>1900</v>
      </c>
      <c r="E11" s="14">
        <f t="shared" si="12"/>
        <v>1</v>
      </c>
      <c r="F11" s="14">
        <f t="shared" si="13"/>
        <v>0</v>
      </c>
      <c r="H11" s="14">
        <f t="shared" si="14"/>
        <v>1900</v>
      </c>
      <c r="I11" s="14">
        <f t="shared" si="15"/>
        <v>1</v>
      </c>
      <c r="J11" s="14">
        <f t="shared" si="16"/>
        <v>0</v>
      </c>
      <c r="L11" s="4">
        <f t="shared" si="17"/>
        <v>1</v>
      </c>
      <c r="M11" s="8">
        <f t="shared" si="18"/>
        <v>0</v>
      </c>
      <c r="N11" s="9">
        <f t="shared" si="19"/>
        <v>0</v>
      </c>
      <c r="O11" s="9">
        <f t="shared" si="20"/>
        <v>0</v>
      </c>
      <c r="P11" s="10">
        <f t="shared" si="21"/>
        <v>0</v>
      </c>
      <c r="Q11" s="13"/>
    </row>
    <row r="12" spans="1:17" ht="27" thickBot="1">
      <c r="A12" s="6"/>
      <c r="B12" s="12"/>
      <c r="C12" s="14"/>
      <c r="D12" s="14">
        <f t="shared" ref="D12:D13" si="22">YEAR(A12)</f>
        <v>1900</v>
      </c>
      <c r="E12" s="14">
        <f t="shared" ref="E12:E13" si="23">MONTH(A12)</f>
        <v>1</v>
      </c>
      <c r="F12" s="14">
        <f t="shared" ref="F12:F13" si="24">DAY(A12)</f>
        <v>0</v>
      </c>
      <c r="H12" s="14">
        <f t="shared" ref="H12:H13" si="25">YEAR(B12)</f>
        <v>1900</v>
      </c>
      <c r="I12" s="14">
        <f t="shared" ref="I12:I13" si="26">MONTH(B12)</f>
        <v>1</v>
      </c>
      <c r="J12" s="14">
        <f t="shared" ref="J12:J13" si="27">DAY(B12)</f>
        <v>0</v>
      </c>
      <c r="L12" s="4">
        <f t="shared" ref="L12:L13" si="28">IF(J12&lt;F12,I12-1,I12)</f>
        <v>1</v>
      </c>
      <c r="M12" s="8">
        <f t="shared" ref="M12:M13" si="29">IF(J12&lt;F12,J12+30-F12,J12-F12)</f>
        <v>0</v>
      </c>
      <c r="N12" s="9">
        <f t="shared" ref="N12:N13" si="30">IF(L12&lt;E12,(L12+12)-E12,L12-E12)</f>
        <v>0</v>
      </c>
      <c r="O12" s="9">
        <f t="shared" ref="O12:O13" si="31">IF(L12&lt;E12,((H12-1)-D12),H12-D12)</f>
        <v>0</v>
      </c>
      <c r="P12" s="10">
        <f t="shared" ref="P12:P13" si="32">O12+(N12/12)+(M12/360)</f>
        <v>0</v>
      </c>
    </row>
    <row r="13" spans="1:17" ht="27" thickBot="1">
      <c r="A13" s="6"/>
      <c r="B13" s="6"/>
      <c r="C13" s="14"/>
      <c r="D13" s="14">
        <f t="shared" si="22"/>
        <v>1900</v>
      </c>
      <c r="E13" s="14">
        <f t="shared" si="23"/>
        <v>1</v>
      </c>
      <c r="F13" s="14">
        <f t="shared" si="24"/>
        <v>0</v>
      </c>
      <c r="H13" s="14">
        <f t="shared" si="25"/>
        <v>1900</v>
      </c>
      <c r="I13" s="14">
        <f t="shared" si="26"/>
        <v>1</v>
      </c>
      <c r="J13" s="14">
        <f t="shared" si="27"/>
        <v>0</v>
      </c>
      <c r="L13" s="4">
        <f t="shared" si="28"/>
        <v>1</v>
      </c>
      <c r="M13" s="8">
        <f t="shared" si="29"/>
        <v>0</v>
      </c>
      <c r="N13" s="9">
        <f t="shared" si="30"/>
        <v>0</v>
      </c>
      <c r="O13" s="9">
        <f t="shared" si="31"/>
        <v>0</v>
      </c>
      <c r="P13" s="10">
        <f t="shared" si="32"/>
        <v>0</v>
      </c>
      <c r="Q13" s="13"/>
    </row>
    <row r="14" spans="1:17" ht="27" thickBot="1">
      <c r="A14" s="6"/>
      <c r="B14" s="12"/>
      <c r="C14" s="14"/>
      <c r="D14" s="14">
        <f t="shared" si="11"/>
        <v>1900</v>
      </c>
      <c r="E14" s="14">
        <f t="shared" si="12"/>
        <v>1</v>
      </c>
      <c r="F14" s="14">
        <f t="shared" si="13"/>
        <v>0</v>
      </c>
      <c r="H14" s="14">
        <f t="shared" si="14"/>
        <v>1900</v>
      </c>
      <c r="I14" s="14">
        <f t="shared" si="15"/>
        <v>1</v>
      </c>
      <c r="J14" s="14">
        <f t="shared" si="16"/>
        <v>0</v>
      </c>
      <c r="L14" s="4">
        <f t="shared" si="17"/>
        <v>1</v>
      </c>
      <c r="M14" s="8">
        <f t="shared" si="18"/>
        <v>0</v>
      </c>
      <c r="N14" s="9">
        <f t="shared" si="19"/>
        <v>0</v>
      </c>
      <c r="O14" s="9">
        <f t="shared" si="20"/>
        <v>0</v>
      </c>
      <c r="P14" s="10">
        <f t="shared" si="21"/>
        <v>0</v>
      </c>
    </row>
    <row r="15" spans="1:17" ht="27" thickBot="1">
      <c r="A15" s="6"/>
      <c r="B15" s="6"/>
      <c r="C15" s="7"/>
      <c r="D15" s="7">
        <f t="shared" si="0"/>
        <v>1900</v>
      </c>
      <c r="E15" s="7">
        <f t="shared" si="1"/>
        <v>1</v>
      </c>
      <c r="F15" s="7">
        <f t="shared" si="2"/>
        <v>0</v>
      </c>
      <c r="H15" s="7">
        <f t="shared" si="3"/>
        <v>1900</v>
      </c>
      <c r="I15" s="7">
        <f t="shared" si="4"/>
        <v>1</v>
      </c>
      <c r="J15" s="7">
        <f t="shared" si="5"/>
        <v>0</v>
      </c>
      <c r="L15" s="4">
        <f t="shared" si="6"/>
        <v>1</v>
      </c>
      <c r="M15" s="8">
        <f t="shared" si="7"/>
        <v>0</v>
      </c>
      <c r="N15" s="9">
        <f t="shared" si="8"/>
        <v>0</v>
      </c>
      <c r="O15" s="9">
        <f t="shared" si="9"/>
        <v>0</v>
      </c>
      <c r="P15" s="10">
        <f t="shared" si="10"/>
        <v>0</v>
      </c>
      <c r="Q15" s="13"/>
    </row>
    <row r="16" spans="1:17" ht="27" thickBot="1">
      <c r="A16" s="6"/>
      <c r="B16" s="12"/>
      <c r="C16" s="7"/>
      <c r="D16" s="7">
        <f t="shared" ref="D16" si="33">YEAR(A16)</f>
        <v>1900</v>
      </c>
      <c r="E16" s="7">
        <f t="shared" ref="E16" si="34">MONTH(A16)</f>
        <v>1</v>
      </c>
      <c r="F16" s="7">
        <f t="shared" ref="F16" si="35">DAY(A16)</f>
        <v>0</v>
      </c>
      <c r="H16" s="7">
        <f t="shared" ref="H16" si="36">YEAR(B16)</f>
        <v>1900</v>
      </c>
      <c r="I16" s="7">
        <f t="shared" ref="I16" si="37">MONTH(B16)</f>
        <v>1</v>
      </c>
      <c r="J16" s="7">
        <f t="shared" ref="J16" si="38">DAY(B16)</f>
        <v>0</v>
      </c>
      <c r="L16" s="4">
        <f t="shared" ref="L16" si="39">IF(J16&lt;F16,I16-1,I16)</f>
        <v>1</v>
      </c>
      <c r="M16" s="8">
        <f t="shared" ref="M16" si="40">IF(J16&lt;F16,J16+30-F16,J16-F16)</f>
        <v>0</v>
      </c>
      <c r="N16" s="9">
        <f t="shared" ref="N16" si="41">IF(L16&lt;E16,(L16+12)-E16,L16-E16)</f>
        <v>0</v>
      </c>
      <c r="O16" s="9">
        <f t="shared" ref="O16" si="42">IF(L16&lt;E16,((H16-1)-D16),H16-D16)</f>
        <v>0</v>
      </c>
      <c r="P16" s="10">
        <f t="shared" ref="P16" si="43">O16+(N16/12)+(M16/360)</f>
        <v>0</v>
      </c>
    </row>
    <row r="17" spans="8:16">
      <c r="P17" s="11">
        <f>SUM(P3:P16)</f>
        <v>6.0527777777777789</v>
      </c>
    </row>
    <row r="18" spans="8:16">
      <c r="P18" s="11"/>
    </row>
    <row r="27" spans="8:16">
      <c r="H27" s="3">
        <v>16.95</v>
      </c>
    </row>
    <row r="28" spans="8:16">
      <c r="H28" s="3">
        <v>0.08</v>
      </c>
    </row>
    <row r="29" spans="8:16">
      <c r="H29" s="3">
        <f>H27-H28</f>
        <v>16.87</v>
      </c>
    </row>
  </sheetData>
  <sortState ref="A3:P12">
    <sortCondition ref="A3:A12"/>
  </sortState>
  <mergeCells count="4">
    <mergeCell ref="D1:F1"/>
    <mergeCell ref="H1:J1"/>
    <mergeCell ref="P1:P2"/>
    <mergeCell ref="M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IEP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oryent</dc:creator>
  <cp:lastModifiedBy>top iteem</cp:lastModifiedBy>
  <cp:lastPrinted>2014-09-09T14:32:22Z</cp:lastPrinted>
  <dcterms:created xsi:type="dcterms:W3CDTF">2014-02-05T08:05:37Z</dcterms:created>
  <dcterms:modified xsi:type="dcterms:W3CDTF">2015-07-22T07:19:10Z</dcterms:modified>
</cp:coreProperties>
</file>